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20" windowWidth="18915" windowHeight="11310"/>
  </bookViews>
  <sheets>
    <sheet name="Edades" sheetId="1" r:id="rId1"/>
  </sheets>
  <externalReferences>
    <externalReference r:id="rId2"/>
    <externalReference r:id="rId3"/>
  </externalReferences>
  <definedNames>
    <definedName name="_Key1" localSheetId="0" hidden="1">'[1]FUG-FEB97'!#REF!</definedName>
    <definedName name="_Key1" hidden="1">'[1]FUG-FEB97'!#REF!</definedName>
    <definedName name="_Order1" hidden="1">255</definedName>
    <definedName name="_Parse_In" localSheetId="0" hidden="1">'[2]97FORM1'!#REF!</definedName>
    <definedName name="_Parse_In" hidden="1">'[2]97FORM1'!#REF!</definedName>
    <definedName name="_Parse_Out" hidden="1">'[2]97FORM1'!#REF!</definedName>
    <definedName name="_Sort" hidden="1">'[1]FUG-FEB97'!$D$15:$J$66</definedName>
    <definedName name="_xlnm.Print_Area" localSheetId="0">Edades!$A$1:$L$15</definedName>
    <definedName name="BuiltIn_Print_Area" localSheetId="0">#REF!</definedName>
    <definedName name="BuiltIn_Print_Area">#REF!</definedName>
    <definedName name="BuiltIn_Print_Titles" localSheetId="0">#REF!</definedName>
    <definedName name="BuiltIn_Print_Titles">#REF!</definedName>
    <definedName name="C.C._JERICO" localSheetId="0">AREA</definedName>
    <definedName name="C.C._JERICO">AREA</definedName>
  </definedNames>
  <calcPr calcId="125725"/>
</workbook>
</file>

<file path=xl/calcChain.xml><?xml version="1.0" encoding="utf-8"?>
<calcChain xmlns="http://schemas.openxmlformats.org/spreadsheetml/2006/main">
  <c r="I15" i="1"/>
  <c r="H15"/>
  <c r="G15"/>
  <c r="F15"/>
  <c r="E15"/>
  <c r="D15"/>
  <c r="C15"/>
  <c r="L14"/>
  <c r="K14"/>
  <c r="J14"/>
  <c r="L13"/>
  <c r="K13"/>
  <c r="J13"/>
  <c r="L12"/>
  <c r="K12"/>
  <c r="J12"/>
  <c r="L11"/>
  <c r="K11"/>
  <c r="J11"/>
  <c r="L10"/>
  <c r="K10"/>
  <c r="J10"/>
  <c r="K9"/>
  <c r="B15"/>
  <c r="K15" l="1"/>
  <c r="J9"/>
  <c r="J15" s="1"/>
  <c r="L9"/>
  <c r="L15" s="1"/>
</calcChain>
</file>

<file path=xl/sharedStrings.xml><?xml version="1.0" encoding="utf-8"?>
<sst xmlns="http://schemas.openxmlformats.org/spreadsheetml/2006/main" count="31" uniqueCount="22">
  <si>
    <t>Instituto Nacional Penitenciario y Carcelario INPEC</t>
  </si>
  <si>
    <t>Ministerio de Justicia y del Derecho</t>
  </si>
  <si>
    <t>República de Colombia</t>
  </si>
  <si>
    <t>Población de internos por edades</t>
  </si>
  <si>
    <t>Regional</t>
  </si>
  <si>
    <t>18 a 29 Años</t>
  </si>
  <si>
    <t>30 a 54 Años</t>
  </si>
  <si>
    <t>55 a 64 Años</t>
  </si>
  <si>
    <t>Mayor a 64 Años</t>
  </si>
  <si>
    <t>Subtotal</t>
  </si>
  <si>
    <t>Total</t>
  </si>
  <si>
    <t>Hombre</t>
  </si>
  <si>
    <t>Mujer</t>
  </si>
  <si>
    <t>Central</t>
  </si>
  <si>
    <t>Occidente</t>
  </si>
  <si>
    <t>Norte</t>
  </si>
  <si>
    <t>Oriente</t>
  </si>
  <si>
    <t>Noroeste</t>
  </si>
  <si>
    <t>Viejo Caldas</t>
  </si>
  <si>
    <t>Fuente: SISIPEC WEB</t>
  </si>
  <si>
    <t>Certificación DANE Tipo B CI-023-077 "Registro de Calidad del Proceso Estadístico SISIPEC WEB"</t>
  </si>
  <si>
    <t>Anexo No.4</t>
  </si>
</sst>
</file>

<file path=xl/styles.xml><?xml version="1.0" encoding="utf-8"?>
<styleSheet xmlns="http://schemas.openxmlformats.org/spreadsheetml/2006/main">
  <numFmts count="10">
    <numFmt numFmtId="43" formatCode="_(* #,##0.00_);_(* \(#,##0.00\);_(* &quot;-&quot;??_);_(@_)"/>
    <numFmt numFmtId="164" formatCode="_-* #,##0.00\ [$€]_-;\-* #,##0.00\ [$€]_-;_-* &quot;-&quot;??\ [$€]_-;_-@_-"/>
    <numFmt numFmtId="165" formatCode="_([$€]* #,##0.00_);_([$€]* \(#,##0.00\);_([$€]* &quot;-&quot;??_);_(@_)"/>
    <numFmt numFmtId="166" formatCode="_ [$€-2]\ * #,##0.00_ ;_ [$€-2]\ * \-#,##0.00_ ;_ [$€-2]\ * &quot;-&quot;??_ "/>
    <numFmt numFmtId="167" formatCode="_ * #,##0.00_ ;_ * \-#,##0.00_ ;_ * &quot;-&quot;??_ ;_ @_ "/>
    <numFmt numFmtId="168" formatCode="_-* #,##0.00\ _€_-;\-* #,##0.00\ _€_-;_-* &quot;-&quot;??\ _€_-;_-@_-"/>
    <numFmt numFmtId="169" formatCode="_-* #,##0.00_-;\-* #,##0.00_-;_-* &quot;-&quot;??_-;_-@_-"/>
    <numFmt numFmtId="170" formatCode="_-* #,##0.00\ &quot;€&quot;_-;\-* #,##0.00\ &quot;€&quot;_-;_-* &quot;-&quot;??\ &quot;€&quot;_-;_-@_-"/>
    <numFmt numFmtId="171" formatCode="_ &quot;$&quot;\ * #,##0.00_ ;_ &quot;$&quot;\ * \-#,##0.00_ ;_ &quot;$&quot;\ * &quot;-&quot;??_ ;_ @_ "/>
    <numFmt numFmtId="172" formatCode="_-* #,##0.00\ &quot;Pts&quot;_-;\-* #,##0.00\ &quot;Pts&quot;_-;_-* &quot;-&quot;??\ &quot;Pts&quot;_-;_-@_-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6"/>
      <name val="Calibri"/>
      <family val="2"/>
      <scheme val="minor"/>
    </font>
    <font>
      <b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.65"/>
      <color theme="10"/>
      <name val="Calibri"/>
      <family val="2"/>
    </font>
    <font>
      <u/>
      <sz val="12.65"/>
      <color indexed="1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4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3" tint="0.79998168889431442"/>
      </left>
      <right style="medium">
        <color theme="3" tint="0.79998168889431442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314">
    <xf numFmtId="0" fontId="0" fillId="0" borderId="0"/>
    <xf numFmtId="0" fontId="18" fillId="0" borderId="0"/>
    <xf numFmtId="0" fontId="18" fillId="0" borderId="0"/>
    <xf numFmtId="0" fontId="27" fillId="34" borderId="0" applyNumberFormat="0" applyBorder="0" applyAlignment="0" applyProtection="0"/>
    <xf numFmtId="0" fontId="1" fillId="10" borderId="0" applyNumberFormat="0" applyBorder="0" applyAlignment="0" applyProtection="0"/>
    <xf numFmtId="0" fontId="27" fillId="35" borderId="0" applyNumberFormat="0" applyBorder="0" applyAlignment="0" applyProtection="0"/>
    <xf numFmtId="0" fontId="1" fillId="14" borderId="0" applyNumberFormat="0" applyBorder="0" applyAlignment="0" applyProtection="0"/>
    <xf numFmtId="0" fontId="27" fillId="36" borderId="0" applyNumberFormat="0" applyBorder="0" applyAlignment="0" applyProtection="0"/>
    <xf numFmtId="0" fontId="1" fillId="18" borderId="0" applyNumberFormat="0" applyBorder="0" applyAlignment="0" applyProtection="0"/>
    <xf numFmtId="0" fontId="27" fillId="37" borderId="0" applyNumberFormat="0" applyBorder="0" applyAlignment="0" applyProtection="0"/>
    <xf numFmtId="0" fontId="1" fillId="22" borderId="0" applyNumberFormat="0" applyBorder="0" applyAlignment="0" applyProtection="0"/>
    <xf numFmtId="0" fontId="27" fillId="38" borderId="0" applyNumberFormat="0" applyBorder="0" applyAlignment="0" applyProtection="0"/>
    <xf numFmtId="0" fontId="1" fillId="26" borderId="0" applyNumberFormat="0" applyBorder="0" applyAlignment="0" applyProtection="0"/>
    <xf numFmtId="0" fontId="27" fillId="39" borderId="0" applyNumberFormat="0" applyBorder="0" applyAlignment="0" applyProtection="0"/>
    <xf numFmtId="0" fontId="1" fillId="30" borderId="0" applyNumberFormat="0" applyBorder="0" applyAlignment="0" applyProtection="0"/>
    <xf numFmtId="0" fontId="27" fillId="40" borderId="0" applyNumberFormat="0" applyBorder="0" applyAlignment="0" applyProtection="0"/>
    <xf numFmtId="0" fontId="1" fillId="11" borderId="0" applyNumberFormat="0" applyBorder="0" applyAlignment="0" applyProtection="0"/>
    <xf numFmtId="0" fontId="27" fillId="41" borderId="0" applyNumberFormat="0" applyBorder="0" applyAlignment="0" applyProtection="0"/>
    <xf numFmtId="0" fontId="1" fillId="15" borderId="0" applyNumberFormat="0" applyBorder="0" applyAlignment="0" applyProtection="0"/>
    <xf numFmtId="0" fontId="27" fillId="42" borderId="0" applyNumberFormat="0" applyBorder="0" applyAlignment="0" applyProtection="0"/>
    <xf numFmtId="0" fontId="1" fillId="19" borderId="0" applyNumberFormat="0" applyBorder="0" applyAlignment="0" applyProtection="0"/>
    <xf numFmtId="0" fontId="27" fillId="37" borderId="0" applyNumberFormat="0" applyBorder="0" applyAlignment="0" applyProtection="0"/>
    <xf numFmtId="0" fontId="1" fillId="23" borderId="0" applyNumberFormat="0" applyBorder="0" applyAlignment="0" applyProtection="0"/>
    <xf numFmtId="0" fontId="27" fillId="40" borderId="0" applyNumberFormat="0" applyBorder="0" applyAlignment="0" applyProtection="0"/>
    <xf numFmtId="0" fontId="1" fillId="27" borderId="0" applyNumberFormat="0" applyBorder="0" applyAlignment="0" applyProtection="0"/>
    <xf numFmtId="0" fontId="27" fillId="43" borderId="0" applyNumberFormat="0" applyBorder="0" applyAlignment="0" applyProtection="0"/>
    <xf numFmtId="0" fontId="1" fillId="31" borderId="0" applyNumberFormat="0" applyBorder="0" applyAlignment="0" applyProtection="0"/>
    <xf numFmtId="0" fontId="28" fillId="44" borderId="0" applyNumberFormat="0" applyBorder="0" applyAlignment="0" applyProtection="0"/>
    <xf numFmtId="0" fontId="17" fillId="12" borderId="0" applyNumberFormat="0" applyBorder="0" applyAlignment="0" applyProtection="0"/>
    <xf numFmtId="0" fontId="28" fillId="41" borderId="0" applyNumberFormat="0" applyBorder="0" applyAlignment="0" applyProtection="0"/>
    <xf numFmtId="0" fontId="17" fillId="16" borderId="0" applyNumberFormat="0" applyBorder="0" applyAlignment="0" applyProtection="0"/>
    <xf numFmtId="0" fontId="28" fillId="42" borderId="0" applyNumberFormat="0" applyBorder="0" applyAlignment="0" applyProtection="0"/>
    <xf numFmtId="0" fontId="17" fillId="20" borderId="0" applyNumberFormat="0" applyBorder="0" applyAlignment="0" applyProtection="0"/>
    <xf numFmtId="0" fontId="28" fillId="45" borderId="0" applyNumberFormat="0" applyBorder="0" applyAlignment="0" applyProtection="0"/>
    <xf numFmtId="0" fontId="17" fillId="24" borderId="0" applyNumberFormat="0" applyBorder="0" applyAlignment="0" applyProtection="0"/>
    <xf numFmtId="0" fontId="28" fillId="46" borderId="0" applyNumberFormat="0" applyBorder="0" applyAlignment="0" applyProtection="0"/>
    <xf numFmtId="0" fontId="17" fillId="28" borderId="0" applyNumberFormat="0" applyBorder="0" applyAlignment="0" applyProtection="0"/>
    <xf numFmtId="0" fontId="28" fillId="47" borderId="0" applyNumberFormat="0" applyBorder="0" applyAlignment="0" applyProtection="0"/>
    <xf numFmtId="0" fontId="17" fillId="32" borderId="0" applyNumberFormat="0" applyBorder="0" applyAlignment="0" applyProtection="0"/>
    <xf numFmtId="0" fontId="29" fillId="36" borderId="0" applyNumberFormat="0" applyBorder="0" applyAlignment="0" applyProtection="0"/>
    <xf numFmtId="0" fontId="6" fillId="2" borderId="0" applyNumberFormat="0" applyBorder="0" applyAlignment="0" applyProtection="0"/>
    <xf numFmtId="0" fontId="30" fillId="48" borderId="34" applyNumberFormat="0" applyAlignment="0" applyProtection="0"/>
    <xf numFmtId="0" fontId="11" fillId="6" borderId="4" applyNumberFormat="0" applyAlignment="0" applyProtection="0"/>
    <xf numFmtId="0" fontId="31" fillId="49" borderId="35" applyNumberFormat="0" applyAlignment="0" applyProtection="0"/>
    <xf numFmtId="0" fontId="13" fillId="7" borderId="7" applyNumberFormat="0" applyAlignment="0" applyProtection="0"/>
    <xf numFmtId="0" fontId="32" fillId="0" borderId="36" applyNumberFormat="0" applyFill="0" applyAlignment="0" applyProtection="0"/>
    <xf numFmtId="0" fontId="12" fillId="0" borderId="6" applyNumberFormat="0" applyFill="0" applyAlignment="0" applyProtection="0"/>
    <xf numFmtId="0" fontId="33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28" fillId="50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28" fillId="50" borderId="0" applyNumberFormat="0" applyBorder="0" applyAlignment="0" applyProtection="0"/>
    <xf numFmtId="0" fontId="28" fillId="51" borderId="0" applyNumberFormat="0" applyBorder="0" applyAlignment="0" applyProtection="0"/>
    <xf numFmtId="0" fontId="17" fillId="13" borderId="0" applyNumberFormat="0" applyBorder="0" applyAlignment="0" applyProtection="0"/>
    <xf numFmtId="0" fontId="28" fillId="52" borderId="0" applyNumberFormat="0" applyBorder="0" applyAlignment="0" applyProtection="0"/>
    <xf numFmtId="0" fontId="17" fillId="17" borderId="0" applyNumberFormat="0" applyBorder="0" applyAlignment="0" applyProtection="0"/>
    <xf numFmtId="0" fontId="28" fillId="45" borderId="0" applyNumberFormat="0" applyBorder="0" applyAlignment="0" applyProtection="0"/>
    <xf numFmtId="0" fontId="17" fillId="21" borderId="0" applyNumberFormat="0" applyBorder="0" applyAlignment="0" applyProtection="0"/>
    <xf numFmtId="0" fontId="28" fillId="46" borderId="0" applyNumberFormat="0" applyBorder="0" applyAlignment="0" applyProtection="0"/>
    <xf numFmtId="0" fontId="17" fillId="25" borderId="0" applyNumberFormat="0" applyBorder="0" applyAlignment="0" applyProtection="0"/>
    <xf numFmtId="0" fontId="28" fillId="53" borderId="0" applyNumberFormat="0" applyBorder="0" applyAlignment="0" applyProtection="0"/>
    <xf numFmtId="0" fontId="17" fillId="29" borderId="0" applyNumberFormat="0" applyBorder="0" applyAlignment="0" applyProtection="0"/>
    <xf numFmtId="0" fontId="34" fillId="39" borderId="34" applyNumberFormat="0" applyAlignment="0" applyProtection="0"/>
    <xf numFmtId="0" fontId="9" fillId="5" borderId="4" applyNumberFormat="0" applyAlignment="0" applyProtection="0"/>
    <xf numFmtId="164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/>
    <xf numFmtId="0" fontId="37" fillId="35" borderId="0" applyNumberFormat="0" applyBorder="0" applyAlignment="0" applyProtection="0"/>
    <xf numFmtId="0" fontId="7" fillId="3" borderId="0" applyNumberFormat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27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0" fontId="38" fillId="54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3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27" fillId="0" borderId="0"/>
    <xf numFmtId="0" fontId="39" fillId="0" borderId="0"/>
    <xf numFmtId="0" fontId="18" fillId="0" borderId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8" fillId="55" borderId="37" applyNumberFormat="0" applyFont="0" applyAlignment="0" applyProtection="0"/>
    <xf numFmtId="0" fontId="18" fillId="0" borderId="38">
      <alignment horizontal="centerContinuous"/>
    </xf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0" fillId="48" borderId="39" applyNumberFormat="0" applyAlignment="0" applyProtection="0"/>
    <xf numFmtId="0" fontId="10" fillId="6" borderId="5" applyNumberFormat="0" applyAlignment="0" applyProtection="0"/>
    <xf numFmtId="0" fontId="41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3" fillId="0" borderId="40" applyNumberFormat="0" applyFill="0" applyAlignment="0" applyProtection="0"/>
    <xf numFmtId="0" fontId="3" fillId="0" borderId="1" applyNumberFormat="0" applyFill="0" applyAlignment="0" applyProtection="0"/>
    <xf numFmtId="0" fontId="44" fillId="0" borderId="41" applyNumberFormat="0" applyFill="0" applyAlignment="0" applyProtection="0"/>
    <xf numFmtId="0" fontId="4" fillId="0" borderId="2" applyNumberFormat="0" applyFill="0" applyAlignment="0" applyProtection="0"/>
    <xf numFmtId="0" fontId="33" fillId="0" borderId="42" applyNumberFormat="0" applyFill="0" applyAlignment="0" applyProtection="0"/>
    <xf numFmtId="0" fontId="5" fillId="0" borderId="3" applyNumberFormat="0" applyFill="0" applyAlignment="0" applyProtection="0"/>
    <xf numFmtId="0" fontId="45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6" fillId="0" borderId="43" applyNumberFormat="0" applyFill="0" applyAlignment="0" applyProtection="0"/>
    <xf numFmtId="0" fontId="16" fillId="0" borderId="9" applyNumberFormat="0" applyFill="0" applyAlignment="0" applyProtection="0"/>
  </cellStyleXfs>
  <cellXfs count="36">
    <xf numFmtId="0" fontId="0" fillId="0" borderId="0" xfId="0"/>
    <xf numFmtId="0" fontId="19" fillId="0" borderId="10" xfId="1" applyFont="1" applyBorder="1"/>
    <xf numFmtId="0" fontId="18" fillId="0" borderId="0" xfId="1"/>
    <xf numFmtId="0" fontId="19" fillId="0" borderId="13" xfId="1" applyFont="1" applyBorder="1"/>
    <xf numFmtId="0" fontId="20" fillId="0" borderId="0" xfId="1" applyFont="1" applyFill="1" applyBorder="1" applyAlignment="1"/>
    <xf numFmtId="0" fontId="19" fillId="0" borderId="0" xfId="1" applyFont="1" applyBorder="1" applyAlignment="1"/>
    <xf numFmtId="0" fontId="22" fillId="0" borderId="0" xfId="1" applyFont="1" applyFill="1" applyBorder="1" applyAlignment="1">
      <alignment horizontal="center"/>
    </xf>
    <xf numFmtId="0" fontId="22" fillId="0" borderId="14" xfId="1" applyFont="1" applyFill="1" applyBorder="1" applyAlignment="1">
      <alignment horizontal="center"/>
    </xf>
    <xf numFmtId="0" fontId="23" fillId="33" borderId="19" xfId="1" applyFont="1" applyFill="1" applyBorder="1" applyAlignment="1">
      <alignment horizontal="center" vertical="center"/>
    </xf>
    <xf numFmtId="0" fontId="24" fillId="0" borderId="21" xfId="2" applyFont="1" applyFill="1" applyBorder="1" applyAlignment="1">
      <alignment horizontal="left" vertical="center"/>
    </xf>
    <xf numFmtId="3" fontId="24" fillId="0" borderId="22" xfId="1" applyNumberFormat="1" applyFont="1" applyFill="1" applyBorder="1" applyAlignment="1">
      <alignment horizontal="center" vertical="center"/>
    </xf>
    <xf numFmtId="3" fontId="24" fillId="0" borderId="23" xfId="1" applyNumberFormat="1" applyFont="1" applyFill="1" applyBorder="1" applyAlignment="1">
      <alignment horizontal="center" vertical="center"/>
    </xf>
    <xf numFmtId="3" fontId="18" fillId="0" borderId="0" xfId="1" applyNumberFormat="1"/>
    <xf numFmtId="0" fontId="24" fillId="0" borderId="24" xfId="2" applyFont="1" applyFill="1" applyBorder="1" applyAlignment="1">
      <alignment horizontal="left" vertical="center"/>
    </xf>
    <xf numFmtId="3" fontId="24" fillId="0" borderId="25" xfId="1" applyNumberFormat="1" applyFont="1" applyFill="1" applyBorder="1" applyAlignment="1">
      <alignment horizontal="center" vertical="center"/>
    </xf>
    <xf numFmtId="3" fontId="24" fillId="0" borderId="26" xfId="1" applyNumberFormat="1" applyFont="1" applyFill="1" applyBorder="1" applyAlignment="1">
      <alignment horizontal="center" vertical="center"/>
    </xf>
    <xf numFmtId="0" fontId="24" fillId="0" borderId="27" xfId="2" applyFont="1" applyFill="1" applyBorder="1" applyAlignment="1">
      <alignment horizontal="left" vertical="center"/>
    </xf>
    <xf numFmtId="3" fontId="24" fillId="0" borderId="28" xfId="1" applyNumberFormat="1" applyFont="1" applyFill="1" applyBorder="1" applyAlignment="1">
      <alignment horizontal="center" vertical="center"/>
    </xf>
    <xf numFmtId="3" fontId="24" fillId="0" borderId="29" xfId="1" applyNumberFormat="1" applyFont="1" applyFill="1" applyBorder="1" applyAlignment="1">
      <alignment horizontal="center" vertical="center"/>
    </xf>
    <xf numFmtId="0" fontId="24" fillId="33" borderId="30" xfId="2" applyFont="1" applyFill="1" applyBorder="1" applyAlignment="1">
      <alignment horizontal="center" vertical="center"/>
    </xf>
    <xf numFmtId="3" fontId="24" fillId="33" borderId="31" xfId="1" applyNumberFormat="1" applyFont="1" applyFill="1" applyBorder="1" applyAlignment="1">
      <alignment horizontal="center" vertical="center"/>
    </xf>
    <xf numFmtId="3" fontId="24" fillId="33" borderId="32" xfId="1" applyNumberFormat="1" applyFont="1" applyFill="1" applyBorder="1" applyAlignment="1">
      <alignment horizontal="center" vertical="center"/>
    </xf>
    <xf numFmtId="0" fontId="25" fillId="0" borderId="33" xfId="2" applyFont="1" applyFill="1" applyBorder="1" applyAlignment="1">
      <alignment horizontal="left" vertical="center"/>
    </xf>
    <xf numFmtId="0" fontId="26" fillId="0" borderId="0" xfId="1" applyFont="1"/>
    <xf numFmtId="0" fontId="23" fillId="33" borderId="17" xfId="1" applyFont="1" applyFill="1" applyBorder="1" applyAlignment="1">
      <alignment horizontal="center" vertical="center"/>
    </xf>
    <xf numFmtId="0" fontId="23" fillId="33" borderId="20" xfId="1" applyFont="1" applyFill="1" applyBorder="1" applyAlignment="1">
      <alignment horizontal="center" vertical="center"/>
    </xf>
    <xf numFmtId="0" fontId="23" fillId="33" borderId="15" xfId="1" applyFont="1" applyFill="1" applyBorder="1" applyAlignment="1">
      <alignment horizontal="center" vertical="center"/>
    </xf>
    <xf numFmtId="0" fontId="23" fillId="33" borderId="18" xfId="1" applyFont="1" applyFill="1" applyBorder="1" applyAlignment="1">
      <alignment horizontal="center" vertical="center"/>
    </xf>
    <xf numFmtId="0" fontId="23" fillId="33" borderId="16" xfId="1" applyFont="1" applyFill="1" applyBorder="1" applyAlignment="1">
      <alignment horizontal="center" vertical="center"/>
    </xf>
    <xf numFmtId="0" fontId="20" fillId="0" borderId="11" xfId="1" applyFont="1" applyFill="1" applyBorder="1" applyAlignment="1">
      <alignment horizontal="left"/>
    </xf>
    <xf numFmtId="0" fontId="20" fillId="0" borderId="12" xfId="1" applyFont="1" applyFill="1" applyBorder="1" applyAlignment="1">
      <alignment horizontal="left"/>
    </xf>
    <xf numFmtId="0" fontId="21" fillId="0" borderId="0" xfId="1" applyFont="1" applyFill="1" applyBorder="1" applyAlignment="1">
      <alignment horizontal="left"/>
    </xf>
    <xf numFmtId="0" fontId="21" fillId="0" borderId="14" xfId="1" applyFont="1" applyFill="1" applyBorder="1" applyAlignment="1">
      <alignment horizontal="left"/>
    </xf>
    <xf numFmtId="0" fontId="21" fillId="0" borderId="13" xfId="1" applyFont="1" applyBorder="1" applyAlignment="1">
      <alignment horizontal="center"/>
    </xf>
    <xf numFmtId="0" fontId="21" fillId="0" borderId="0" xfId="1" applyFont="1" applyBorder="1" applyAlignment="1">
      <alignment horizontal="center"/>
    </xf>
    <xf numFmtId="0" fontId="21" fillId="0" borderId="14" xfId="1" applyFont="1" applyBorder="1" applyAlignment="1">
      <alignment horizontal="center"/>
    </xf>
  </cellXfs>
  <cellStyles count="314">
    <cellStyle name="20% - Énfasis1 2" xfId="3"/>
    <cellStyle name="20% - Énfasis1 3" xfId="4"/>
    <cellStyle name="20% - Énfasis2 2" xfId="5"/>
    <cellStyle name="20% - Énfasis2 3" xfId="6"/>
    <cellStyle name="20% - Énfasis3 2" xfId="7"/>
    <cellStyle name="20% - Énfasis3 3" xfId="8"/>
    <cellStyle name="20% - Énfasis4 2" xfId="9"/>
    <cellStyle name="20% - Énfasis4 3" xfId="10"/>
    <cellStyle name="20% - Énfasis5 2" xfId="11"/>
    <cellStyle name="20% - Énfasis5 3" xfId="12"/>
    <cellStyle name="20% - Énfasis6 2" xfId="13"/>
    <cellStyle name="20% - Énfasis6 3" xfId="14"/>
    <cellStyle name="40% - Énfasis1 2" xfId="15"/>
    <cellStyle name="40% - Énfasis1 3" xfId="16"/>
    <cellStyle name="40% - Énfasis2 2" xfId="17"/>
    <cellStyle name="40% - Énfasis2 3" xfId="18"/>
    <cellStyle name="40% - Énfasis3 2" xfId="19"/>
    <cellStyle name="40% - Énfasis3 3" xfId="20"/>
    <cellStyle name="40% - Énfasis4 2" xfId="21"/>
    <cellStyle name="40% - Énfasis4 3" xfId="22"/>
    <cellStyle name="40% - Énfasis5 2" xfId="23"/>
    <cellStyle name="40% - Énfasis5 3" xfId="24"/>
    <cellStyle name="40% - Énfasis6 2" xfId="25"/>
    <cellStyle name="40% - Énfasis6 3" xfId="26"/>
    <cellStyle name="60% - Énfasis1 2" xfId="27"/>
    <cellStyle name="60% - Énfasis1 3" xfId="28"/>
    <cellStyle name="60% - Énfasis2 2" xfId="29"/>
    <cellStyle name="60% - Énfasis2 3" xfId="30"/>
    <cellStyle name="60% - Énfasis3 2" xfId="31"/>
    <cellStyle name="60% - Énfasis3 3" xfId="32"/>
    <cellStyle name="60% - Énfasis4 2" xfId="33"/>
    <cellStyle name="60% - Énfasis4 3" xfId="34"/>
    <cellStyle name="60% - Énfasis5 2" xfId="35"/>
    <cellStyle name="60% - Énfasis5 3" xfId="36"/>
    <cellStyle name="60% - Énfasis6 2" xfId="37"/>
    <cellStyle name="60% - Énfasis6 3" xfId="38"/>
    <cellStyle name="Buena 2" xfId="39"/>
    <cellStyle name="Buena 3" xfId="40"/>
    <cellStyle name="Cálculo 2" xfId="41"/>
    <cellStyle name="Cálculo 3" xfId="42"/>
    <cellStyle name="Celda de comprobación 2" xfId="43"/>
    <cellStyle name="Celda de comprobación 3" xfId="44"/>
    <cellStyle name="Celda vinculada 2" xfId="45"/>
    <cellStyle name="Celda vinculada 3" xfId="46"/>
    <cellStyle name="Encabezado 4 2" xfId="47"/>
    <cellStyle name="Encabezado 4 3" xfId="48"/>
    <cellStyle name="Énfasis1 2" xfId="49"/>
    <cellStyle name="Énfasis1 2 2" xfId="50"/>
    <cellStyle name="Énfasis1 3" xfId="51"/>
    <cellStyle name="Énfasis1 3 2" xfId="52"/>
    <cellStyle name="Énfasis2 2" xfId="53"/>
    <cellStyle name="Énfasis2 3" xfId="54"/>
    <cellStyle name="Énfasis3 2" xfId="55"/>
    <cellStyle name="Énfasis3 3" xfId="56"/>
    <cellStyle name="Énfasis4 2" xfId="57"/>
    <cellStyle name="Énfasis4 3" xfId="58"/>
    <cellStyle name="Énfasis5 2" xfId="59"/>
    <cellStyle name="Énfasis5 3" xfId="60"/>
    <cellStyle name="Énfasis6 2" xfId="61"/>
    <cellStyle name="Énfasis6 3" xfId="62"/>
    <cellStyle name="Entrada 2" xfId="63"/>
    <cellStyle name="Entrada 3" xfId="64"/>
    <cellStyle name="Euro" xfId="65"/>
    <cellStyle name="Euro 10" xfId="66"/>
    <cellStyle name="Euro 10 2" xfId="67"/>
    <cellStyle name="Euro 11" xfId="68"/>
    <cellStyle name="Euro 11 2" xfId="69"/>
    <cellStyle name="Euro 12" xfId="70"/>
    <cellStyle name="Euro 12 2" xfId="71"/>
    <cellStyle name="Euro 13" xfId="72"/>
    <cellStyle name="Euro 13 2" xfId="73"/>
    <cellStyle name="Euro 14" xfId="74"/>
    <cellStyle name="Euro 14 2" xfId="75"/>
    <cellStyle name="Euro 15" xfId="76"/>
    <cellStyle name="Euro 15 2" xfId="77"/>
    <cellStyle name="Euro 2" xfId="78"/>
    <cellStyle name="Euro 2 2" xfId="79"/>
    <cellStyle name="Euro 3" xfId="80"/>
    <cellStyle name="Euro 3 2" xfId="81"/>
    <cellStyle name="Euro 4" xfId="82"/>
    <cellStyle name="Euro 4 2" xfId="83"/>
    <cellStyle name="Euro 5" xfId="84"/>
    <cellStyle name="Euro 5 2" xfId="85"/>
    <cellStyle name="Euro 6" xfId="86"/>
    <cellStyle name="Euro 6 2" xfId="87"/>
    <cellStyle name="Euro 7" xfId="88"/>
    <cellStyle name="Euro 7 2" xfId="89"/>
    <cellStyle name="Euro 8" xfId="90"/>
    <cellStyle name="Euro 8 2" xfId="91"/>
    <cellStyle name="Euro 9" xfId="92"/>
    <cellStyle name="Euro 9 2" xfId="93"/>
    <cellStyle name="Euro_010910HS" xfId="94"/>
    <cellStyle name="Hipervínculo 2" xfId="95"/>
    <cellStyle name="Hipervínculo 3" xfId="96"/>
    <cellStyle name="Incorrecto 2" xfId="97"/>
    <cellStyle name="Incorrecto 3" xfId="98"/>
    <cellStyle name="Millares 10" xfId="99"/>
    <cellStyle name="Millares 11" xfId="100"/>
    <cellStyle name="Millares 12" xfId="101"/>
    <cellStyle name="Millares 13" xfId="102"/>
    <cellStyle name="Millares 14" xfId="103"/>
    <cellStyle name="Millares 15" xfId="104"/>
    <cellStyle name="Millares 16" xfId="105"/>
    <cellStyle name="Millares 17" xfId="106"/>
    <cellStyle name="Millares 18" xfId="107"/>
    <cellStyle name="Millares 19" xfId="108"/>
    <cellStyle name="Millares 2" xfId="109"/>
    <cellStyle name="Millares 2 2" xfId="110"/>
    <cellStyle name="Millares 2 2 2" xfId="111"/>
    <cellStyle name="Millares 2 3" xfId="112"/>
    <cellStyle name="Millares 2 3 2" xfId="113"/>
    <cellStyle name="Millares 2 4" xfId="114"/>
    <cellStyle name="Millares 2 4 2" xfId="115"/>
    <cellStyle name="Millares 2 5" xfId="116"/>
    <cellStyle name="Millares 2 5 2" xfId="117"/>
    <cellStyle name="Millares 2 6" xfId="118"/>
    <cellStyle name="Millares 2 7" xfId="119"/>
    <cellStyle name="Millares 20" xfId="120"/>
    <cellStyle name="Millares 21" xfId="121"/>
    <cellStyle name="Millares 22" xfId="122"/>
    <cellStyle name="Millares 23" xfId="123"/>
    <cellStyle name="Millares 24" xfId="124"/>
    <cellStyle name="Millares 25" xfId="125"/>
    <cellStyle name="Millares 26" xfId="126"/>
    <cellStyle name="Millares 27" xfId="127"/>
    <cellStyle name="Millares 28" xfId="128"/>
    <cellStyle name="Millares 29" xfId="129"/>
    <cellStyle name="Millares 3" xfId="130"/>
    <cellStyle name="Millares 3 2" xfId="131"/>
    <cellStyle name="Millares 30" xfId="132"/>
    <cellStyle name="Millares 31" xfId="133"/>
    <cellStyle name="Millares 32" xfId="134"/>
    <cellStyle name="Millares 33" xfId="135"/>
    <cellStyle name="Millares 34" xfId="136"/>
    <cellStyle name="Millares 35" xfId="137"/>
    <cellStyle name="Millares 36" xfId="138"/>
    <cellStyle name="Millares 37" xfId="139"/>
    <cellStyle name="Millares 38" xfId="140"/>
    <cellStyle name="Millares 39" xfId="141"/>
    <cellStyle name="Millares 4" xfId="142"/>
    <cellStyle name="Millares 40" xfId="143"/>
    <cellStyle name="Millares 41" xfId="144"/>
    <cellStyle name="Millares 42" xfId="145"/>
    <cellStyle name="Millares 43" xfId="146"/>
    <cellStyle name="Millares 44" xfId="147"/>
    <cellStyle name="Millares 45" xfId="148"/>
    <cellStyle name="Millares 46" xfId="149"/>
    <cellStyle name="Millares 47" xfId="150"/>
    <cellStyle name="Millares 48" xfId="151"/>
    <cellStyle name="Millares 49" xfId="152"/>
    <cellStyle name="Millares 5" xfId="153"/>
    <cellStyle name="Millares 50" xfId="154"/>
    <cellStyle name="Millares 51" xfId="155"/>
    <cellStyle name="Millares 52" xfId="156"/>
    <cellStyle name="Millares 53" xfId="157"/>
    <cellStyle name="Millares 54" xfId="158"/>
    <cellStyle name="Millares 55" xfId="159"/>
    <cellStyle name="Millares 56" xfId="160"/>
    <cellStyle name="Millares 56 2" xfId="161"/>
    <cellStyle name="Millares 57" xfId="162"/>
    <cellStyle name="Millares 57 2" xfId="163"/>
    <cellStyle name="Millares 58" xfId="164"/>
    <cellStyle name="Millares 6" xfId="165"/>
    <cellStyle name="Millares 7" xfId="166"/>
    <cellStyle name="Millares 8" xfId="167"/>
    <cellStyle name="Millares 9" xfId="168"/>
    <cellStyle name="Moneda 10" xfId="169"/>
    <cellStyle name="Moneda 2" xfId="170"/>
    <cellStyle name="Moneda 2 2" xfId="171"/>
    <cellStyle name="Moneda 3" xfId="172"/>
    <cellStyle name="Moneda 4" xfId="173"/>
    <cellStyle name="Moneda 5" xfId="174"/>
    <cellStyle name="Moneda 6" xfId="175"/>
    <cellStyle name="Moneda 7" xfId="176"/>
    <cellStyle name="Moneda 8" xfId="177"/>
    <cellStyle name="Moneda 9" xfId="178"/>
    <cellStyle name="Moneda 9 2" xfId="179"/>
    <cellStyle name="Neutral 2" xfId="180"/>
    <cellStyle name="Neutral 3" xfId="181"/>
    <cellStyle name="Normal" xfId="0" builtinId="0"/>
    <cellStyle name="Normal 10" xfId="182"/>
    <cellStyle name="Normal 11" xfId="183"/>
    <cellStyle name="Normal 12" xfId="184"/>
    <cellStyle name="Normal 13" xfId="185"/>
    <cellStyle name="Normal 14" xfId="186"/>
    <cellStyle name="Normal 15" xfId="187"/>
    <cellStyle name="Normal 16" xfId="188"/>
    <cellStyle name="Normal 17" xfId="189"/>
    <cellStyle name="Normal 18" xfId="190"/>
    <cellStyle name="Normal 19" xfId="191"/>
    <cellStyle name="Normal 2" xfId="2"/>
    <cellStyle name="Normal 2 2" xfId="192"/>
    <cellStyle name="Normal 2 3" xfId="193"/>
    <cellStyle name="Normal 2 4" xfId="194"/>
    <cellStyle name="Normal 2 4 2" xfId="195"/>
    <cellStyle name="Normal 2 5" xfId="196"/>
    <cellStyle name="Normal 2 5 2" xfId="197"/>
    <cellStyle name="Normal 20" xfId="198"/>
    <cellStyle name="Normal 21" xfId="199"/>
    <cellStyle name="Normal 22" xfId="200"/>
    <cellStyle name="Normal 23" xfId="201"/>
    <cellStyle name="Normal 24" xfId="202"/>
    <cellStyle name="Normal 25" xfId="203"/>
    <cellStyle name="Normal 26" xfId="204"/>
    <cellStyle name="Normal 27" xfId="205"/>
    <cellStyle name="Normal 28" xfId="206"/>
    <cellStyle name="Normal 29" xfId="207"/>
    <cellStyle name="Normal 3" xfId="208"/>
    <cellStyle name="Normal 3 2" xfId="209"/>
    <cellStyle name="Normal 3 3" xfId="210"/>
    <cellStyle name="Normal 30" xfId="211"/>
    <cellStyle name="Normal 31" xfId="212"/>
    <cellStyle name="Normal 32" xfId="213"/>
    <cellStyle name="Normal 33" xfId="214"/>
    <cellStyle name="Normal 34" xfId="215"/>
    <cellStyle name="Normal 35" xfId="216"/>
    <cellStyle name="Normal 36" xfId="217"/>
    <cellStyle name="Normal 37" xfId="218"/>
    <cellStyle name="Normal 38" xfId="219"/>
    <cellStyle name="Normal 39" xfId="220"/>
    <cellStyle name="Normal 4" xfId="221"/>
    <cellStyle name="Normal 4 2" xfId="222"/>
    <cellStyle name="Normal 40" xfId="223"/>
    <cellStyle name="Normal 41" xfId="224"/>
    <cellStyle name="Normal 42" xfId="225"/>
    <cellStyle name="Normal 43" xfId="226"/>
    <cellStyle name="Normal 44" xfId="227"/>
    <cellStyle name="Normal 45" xfId="228"/>
    <cellStyle name="Normal 46" xfId="229"/>
    <cellStyle name="Normal 47" xfId="230"/>
    <cellStyle name="Normal 48" xfId="231"/>
    <cellStyle name="Normal 48 2" xfId="232"/>
    <cellStyle name="Normal 49" xfId="233"/>
    <cellStyle name="Normal 5" xfId="234"/>
    <cellStyle name="Normal 50" xfId="235"/>
    <cellStyle name="Normal 51" xfId="236"/>
    <cellStyle name="Normal 52" xfId="237"/>
    <cellStyle name="Normal 52 2" xfId="238"/>
    <cellStyle name="Normal 53" xfId="239"/>
    <cellStyle name="Normal 54" xfId="240"/>
    <cellStyle name="Normal 55" xfId="241"/>
    <cellStyle name="Normal 56" xfId="242"/>
    <cellStyle name="Normal 57" xfId="243"/>
    <cellStyle name="Normal 58" xfId="244"/>
    <cellStyle name="Normal 59" xfId="245"/>
    <cellStyle name="Normal 6" xfId="246"/>
    <cellStyle name="Normal 60" xfId="247"/>
    <cellStyle name="Normal 61" xfId="248"/>
    <cellStyle name="Normal 62" xfId="249"/>
    <cellStyle name="Normal 63" xfId="250"/>
    <cellStyle name="Normal 64" xfId="251"/>
    <cellStyle name="Normal 65" xfId="252"/>
    <cellStyle name="Normal 66" xfId="253"/>
    <cellStyle name="Normal 67" xfId="254"/>
    <cellStyle name="Normal 68" xfId="255"/>
    <cellStyle name="Normal 69" xfId="256"/>
    <cellStyle name="Normal 7" xfId="257"/>
    <cellStyle name="Normal 70" xfId="258"/>
    <cellStyle name="Normal 71" xfId="259"/>
    <cellStyle name="Normal 72" xfId="260"/>
    <cellStyle name="Normal 73" xfId="261"/>
    <cellStyle name="Normal 74" xfId="262"/>
    <cellStyle name="Normal 75" xfId="263"/>
    <cellStyle name="Normal 76" xfId="264"/>
    <cellStyle name="Normal 77" xfId="265"/>
    <cellStyle name="Normal 78" xfId="266"/>
    <cellStyle name="Normal 79" xfId="267"/>
    <cellStyle name="Normal 8" xfId="268"/>
    <cellStyle name="Normal 80" xfId="1"/>
    <cellStyle name="Normal 9" xfId="269"/>
    <cellStyle name="Notas 2" xfId="270"/>
    <cellStyle name="Notas 2 2" xfId="271"/>
    <cellStyle name="OKBENE2.XLS" xfId="272"/>
    <cellStyle name="Porcentaje 2" xfId="273"/>
    <cellStyle name="Porcentaje 2 2" xfId="274"/>
    <cellStyle name="Porcentaje 3" xfId="275"/>
    <cellStyle name="Porcentaje 3 2" xfId="276"/>
    <cellStyle name="Porcentaje 4" xfId="277"/>
    <cellStyle name="Porcentaje 4 2" xfId="278"/>
    <cellStyle name="Porcentaje 5" xfId="279"/>
    <cellStyle name="Porcentual 2" xfId="280"/>
    <cellStyle name="Porcentual 2 2" xfId="281"/>
    <cellStyle name="Porcentual 2 2 2" xfId="282"/>
    <cellStyle name="Porcentual 2 3" xfId="283"/>
    <cellStyle name="Porcentual 2 3 2" xfId="284"/>
    <cellStyle name="Porcentual 2 4" xfId="285"/>
    <cellStyle name="Porcentual 2 4 2" xfId="286"/>
    <cellStyle name="Porcentual 2 5" xfId="287"/>
    <cellStyle name="Porcentual 2 5 2" xfId="288"/>
    <cellStyle name="Porcentual 2 6" xfId="289"/>
    <cellStyle name="Porcentual 2 6 2" xfId="290"/>
    <cellStyle name="Porcentual 2 7" xfId="291"/>
    <cellStyle name="Porcentual 2 7 2" xfId="292"/>
    <cellStyle name="Porcentual 3" xfId="293"/>
    <cellStyle name="Porcentual 4" xfId="294"/>
    <cellStyle name="Porcentual 5" xfId="295"/>
    <cellStyle name="Salida 2" xfId="296"/>
    <cellStyle name="Salida 3" xfId="297"/>
    <cellStyle name="Texto de advertencia 2" xfId="298"/>
    <cellStyle name="Texto de advertencia 3" xfId="299"/>
    <cellStyle name="Texto explicativo 2" xfId="300"/>
    <cellStyle name="Texto explicativo 3" xfId="301"/>
    <cellStyle name="Título 1 2" xfId="302"/>
    <cellStyle name="Título 1 3" xfId="303"/>
    <cellStyle name="Título 2 2" xfId="304"/>
    <cellStyle name="Título 2 3" xfId="305"/>
    <cellStyle name="Título 3 2" xfId="306"/>
    <cellStyle name="Título 3 3" xfId="307"/>
    <cellStyle name="Título 4" xfId="308"/>
    <cellStyle name="Título 4 2" xfId="309"/>
    <cellStyle name="Título 5" xfId="310"/>
    <cellStyle name="Título 5 2" xfId="311"/>
    <cellStyle name="Total 2" xfId="312"/>
    <cellStyle name="Total 3" xfId="3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647700</xdr:colOff>
      <xdr:row>0</xdr:row>
      <xdr:rowOff>44451</xdr:rowOff>
    </xdr:from>
    <xdr:to>
      <xdr:col>11</xdr:col>
      <xdr:colOff>866774</xdr:colOff>
      <xdr:row>2</xdr:row>
      <xdr:rowOff>168729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299325" y="44451"/>
          <a:ext cx="869949" cy="5687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133350</xdr:colOff>
      <xdr:row>0</xdr:row>
      <xdr:rowOff>171450</xdr:rowOff>
    </xdr:from>
    <xdr:to>
      <xdr:col>0</xdr:col>
      <xdr:colOff>784860</xdr:colOff>
      <xdr:row>3</xdr:row>
      <xdr:rowOff>28575</xdr:rowOff>
    </xdr:to>
    <xdr:pic>
      <xdr:nvPicPr>
        <xdr:cNvPr id="3" name="4 Imagen" descr="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133350" y="171450"/>
          <a:ext cx="65151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CASTROG/Mis%20documentos/ESTADISTICA%202010/ARCHIVO%20HISTORICO/estad.%20%2096-00/FUGARECP/1997/FUGAS%2019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11\archivos1\EXEL\ANPRO9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G-FEB97"/>
      <sheetName val="FUG-MAR97"/>
      <sheetName val="JUNIO-97"/>
      <sheetName val="JULIO-97"/>
      <sheetName val="AGOSTO 97"/>
      <sheetName val="SEPTIEMBRE 97"/>
      <sheetName val="OCTUBRE97"/>
      <sheetName val="NOVIEM97"/>
      <sheetName val="DICIEM-97"/>
      <sheetName val="RESUMEN1997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>
        <row r="15">
          <cell r="D15" t="str">
            <v>ALVARO ROJAS MAMIAN</v>
          </cell>
          <cell r="E15" t="str">
            <v>C</v>
          </cell>
          <cell r="F15" t="str">
            <v>DURANTE REMISIÓN DE LA C.D A OTROS ESTABLEC/ CARCELARIOS</v>
          </cell>
          <cell r="G15" t="str">
            <v>GERMAN DÍAZ CABRERA</v>
          </cell>
          <cell r="H15" t="str">
            <v>POR ESTABLECER RESPONSABILIDADES</v>
          </cell>
          <cell r="I15" t="str">
            <v xml:space="preserve"> </v>
          </cell>
          <cell r="J15" t="str">
            <v>F/R</v>
          </cell>
        </row>
        <row r="16">
          <cell r="D16" t="str">
            <v>JUAN PABLO VALENZUELA CASTRO</v>
          </cell>
          <cell r="E16" t="str">
            <v>S</v>
          </cell>
          <cell r="F16" t="str">
            <v>DURANTE REMISIÓN DE LA C.D A OTROS ESTABLEC/ CARCELARIOS</v>
          </cell>
          <cell r="G16" t="str">
            <v>GERMAN DÍAZ CABRERA</v>
          </cell>
          <cell r="H16" t="str">
            <v>POR ESTABLECER RESPONSABILIDADES</v>
          </cell>
          <cell r="I16" t="str">
            <v xml:space="preserve"> </v>
          </cell>
          <cell r="J16" t="str">
            <v>F</v>
          </cell>
        </row>
        <row r="17">
          <cell r="D17" t="str">
            <v>JHON ARIEL HERRERA VELEZ</v>
          </cell>
          <cell r="E17" t="str">
            <v>C</v>
          </cell>
          <cell r="F17" t="str">
            <v>DURANTE REMISIÓN DE LA C.D A OTROS ESTABLEC/ CARCELARIOS</v>
          </cell>
          <cell r="G17" t="str">
            <v>GERMAN DÍAZ CABRERA</v>
          </cell>
          <cell r="H17" t="str">
            <v>POR ESTABLECER RESPONSABILIDADES</v>
          </cell>
          <cell r="I17" t="str">
            <v xml:space="preserve"> </v>
          </cell>
          <cell r="J17" t="str">
            <v>F</v>
          </cell>
        </row>
        <row r="18">
          <cell r="D18" t="str">
            <v>JAVIER MOTA MAMIAN</v>
          </cell>
          <cell r="E18" t="str">
            <v>C</v>
          </cell>
          <cell r="F18" t="str">
            <v>DURANTE REMISIÓN DE LA C.D A OTROS ESTABLEC/ CARCELARIOS</v>
          </cell>
          <cell r="G18" t="str">
            <v>GERMAN DÍAZ CABRERA</v>
          </cell>
          <cell r="H18" t="str">
            <v>POR ESTABLECER RESPONSABILIDADES</v>
          </cell>
          <cell r="I18" t="str">
            <v xml:space="preserve"> </v>
          </cell>
          <cell r="J18" t="str">
            <v>F</v>
          </cell>
        </row>
        <row r="19">
          <cell r="D19" t="str">
            <v>RODRIGO PIPAQUIANO RODRÍGUEZ</v>
          </cell>
          <cell r="E19" t="str">
            <v>S</v>
          </cell>
          <cell r="F19" t="str">
            <v>DURANTE REMISIÓN DE LA C.D A OTROS ESTABLEC/ CARCELARIOS</v>
          </cell>
          <cell r="G19" t="str">
            <v>GERMAN DÍAZ CABRERA</v>
          </cell>
          <cell r="H19" t="str">
            <v>POR ESTABLECER RESPONSABILIDADES</v>
          </cell>
          <cell r="I19" t="str">
            <v xml:space="preserve"> </v>
          </cell>
          <cell r="J19" t="str">
            <v>F</v>
          </cell>
        </row>
        <row r="20">
          <cell r="D20" t="str">
            <v>JESÚS MARÍA PERDOMO POLANIA</v>
          </cell>
          <cell r="E20" t="str">
            <v>C</v>
          </cell>
          <cell r="F20" t="str">
            <v>DURANTE REMISIÓN DE LA C.D A OTROS ESTABLEC/ CARCELARIOS</v>
          </cell>
          <cell r="G20" t="str">
            <v>GERMAN DÍAZ CABRERA</v>
          </cell>
          <cell r="H20" t="str">
            <v>POR ESTABLECER RESPONSABILIDADES</v>
          </cell>
          <cell r="I20" t="str">
            <v xml:space="preserve"> </v>
          </cell>
          <cell r="J20" t="str">
            <v>F</v>
          </cell>
        </row>
        <row r="21">
          <cell r="D21" t="str">
            <v>OSCAR GUILLERMO PLAZAS MURCIA</v>
          </cell>
          <cell r="E21" t="str">
            <v>S</v>
          </cell>
          <cell r="F21" t="str">
            <v>DURANTE REMISIÓN DE LA C.D A OTROS ESTABLEC/ CARCELARIOS</v>
          </cell>
          <cell r="G21" t="str">
            <v>GERMAN DÍAZ CABRERA</v>
          </cell>
          <cell r="H21" t="str">
            <v>POR ESTABLECER RESPONSABILIDADES</v>
          </cell>
          <cell r="I21" t="str">
            <v xml:space="preserve"> </v>
          </cell>
          <cell r="J21" t="str">
            <v>F/R</v>
          </cell>
        </row>
        <row r="22">
          <cell r="D22" t="str">
            <v>FREDY LARA CEPERA</v>
          </cell>
          <cell r="E22" t="str">
            <v>C</v>
          </cell>
          <cell r="F22" t="str">
            <v>DURANTE REMISIÓN DE LA C.D A OTROS ESTABLEC/ CARCELARIOS</v>
          </cell>
          <cell r="G22" t="str">
            <v>GERMAN DÍAZ CABRERA</v>
          </cell>
          <cell r="H22" t="str">
            <v>POR ESTABLECER RESPONSABILIDADES</v>
          </cell>
          <cell r="I22" t="str">
            <v xml:space="preserve"> </v>
          </cell>
          <cell r="J22" t="str">
            <v>F/R</v>
          </cell>
        </row>
        <row r="23">
          <cell r="D23" t="str">
            <v>ARGEMIRO CUETIO PLACIO</v>
          </cell>
          <cell r="E23" t="str">
            <v>C</v>
          </cell>
          <cell r="F23" t="str">
            <v>DURANTE REMISIÓN DE LA C.D A OTROS ESTABLEC/ CARCELARIOS</v>
          </cell>
          <cell r="G23" t="str">
            <v>GERMAN DÍAZ CABRERA</v>
          </cell>
          <cell r="H23" t="str">
            <v>POR ESTABLECER RESPONSABILIDADES</v>
          </cell>
          <cell r="I23" t="str">
            <v xml:space="preserve"> </v>
          </cell>
          <cell r="J23" t="str">
            <v>F/R</v>
          </cell>
        </row>
        <row r="24">
          <cell r="D24" t="str">
            <v>POLO VALDERRAMA</v>
          </cell>
          <cell r="E24" t="str">
            <v>S</v>
          </cell>
          <cell r="F24" t="str">
            <v>DURANTE REMISIÓN DE LA C.D A OTROS ESTABLEC/ CARCELARIOS</v>
          </cell>
          <cell r="G24" t="str">
            <v>GERMAN DÍAZ CABRERA</v>
          </cell>
          <cell r="H24" t="str">
            <v>POR ESTABLECER RESPONSABILIDADES</v>
          </cell>
          <cell r="J24" t="str">
            <v>F</v>
          </cell>
        </row>
        <row r="25">
          <cell r="D25" t="str">
            <v>LUIS ROBERTO ALVAREZ RAMÍREZ</v>
          </cell>
          <cell r="E25" t="str">
            <v>S</v>
          </cell>
          <cell r="F25" t="str">
            <v>DURANTE REMISIÓN DE LA C.D A OTROS ESTABLEC/ CARCELARIOS</v>
          </cell>
          <cell r="G25" t="str">
            <v>GERMAN DÍAZ CABRERA</v>
          </cell>
          <cell r="H25" t="str">
            <v>POR ESTABLECER RESPONSABILIDADES</v>
          </cell>
          <cell r="I25" t="str">
            <v xml:space="preserve"> </v>
          </cell>
          <cell r="J25" t="str">
            <v>F/R</v>
          </cell>
        </row>
        <row r="26">
          <cell r="D26" t="str">
            <v>GELVES GALVIS JOSÉ O MAURICIO CONTRERAS</v>
          </cell>
          <cell r="E26" t="str">
            <v>S</v>
          </cell>
          <cell r="F26" t="str">
            <v>PARTE INTERNA</v>
          </cell>
          <cell r="G26" t="str">
            <v>EDUARDO MORENO ANDRADE</v>
          </cell>
          <cell r="H26" t="str">
            <v>POR ESTABLECER RESPONSABILIDADES</v>
          </cell>
          <cell r="I26" t="str">
            <v xml:space="preserve"> </v>
          </cell>
          <cell r="J26" t="str">
            <v>F</v>
          </cell>
        </row>
        <row r="27">
          <cell r="D27" t="str">
            <v>FERNANDO ORTIS O ORTIS NIÑO SANDRO ELIECER</v>
          </cell>
          <cell r="E27" t="str">
            <v>S</v>
          </cell>
          <cell r="F27" t="str">
            <v>PARTE INTERNA</v>
          </cell>
          <cell r="G27" t="str">
            <v>EDUARDO MORENO ANDRADE</v>
          </cell>
          <cell r="H27" t="str">
            <v>POR ESTABLECER RESPONSABILIDADES</v>
          </cell>
          <cell r="I27" t="str">
            <v xml:space="preserve"> </v>
          </cell>
          <cell r="J27" t="str">
            <v>F</v>
          </cell>
        </row>
        <row r="28">
          <cell r="D28" t="str">
            <v>PEDRO ROMERO O JOSÉ R. HURTADO RODRÍGUEZ</v>
          </cell>
          <cell r="E28" t="str">
            <v>S</v>
          </cell>
          <cell r="F28" t="str">
            <v>PARTE INTERNA</v>
          </cell>
          <cell r="G28" t="str">
            <v>EDUARDO MORENO ANDRADE</v>
          </cell>
          <cell r="H28" t="str">
            <v>POR ESTABLECER RESPONSABILIDADES</v>
          </cell>
          <cell r="I28" t="str">
            <v xml:space="preserve"> </v>
          </cell>
          <cell r="J28" t="str">
            <v>F</v>
          </cell>
        </row>
        <row r="29">
          <cell r="D29" t="str">
            <v>LUIS RODRÍGUEZ BAITER</v>
          </cell>
          <cell r="E29" t="str">
            <v>S</v>
          </cell>
          <cell r="F29" t="str">
            <v xml:space="preserve">RESCATADO EN  REMISIÓN DE LA CÁRCEL C.C AGUACHICA A B/QUILLA </v>
          </cell>
          <cell r="G29" t="str">
            <v>ALBERTO ARINO JIMÉNEZ</v>
          </cell>
          <cell r="H29" t="str">
            <v>POR ESTABLECER RESPONSABILIDADES</v>
          </cell>
          <cell r="I29" t="str">
            <v xml:space="preserve"> </v>
          </cell>
          <cell r="J29" t="str">
            <v>F</v>
          </cell>
        </row>
        <row r="30">
          <cell r="D30" t="str">
            <v xml:space="preserve">FUGA MASIVA(RESCATE 38 INTERNOS) </v>
          </cell>
          <cell r="E30" t="str">
            <v>S/C</v>
          </cell>
          <cell r="F30" t="str">
            <v>RESCATADOS POR GRUPO SUBVERSIVO(REMISIÓN JUZGADOS/CÁRCEL )</v>
          </cell>
          <cell r="G30" t="str">
            <v>CARLOS HUMBERTO BOLAÑOS</v>
          </cell>
          <cell r="H30" t="str">
            <v>FUERO HERIDOS CON ARMA DE FUEGO LOS GUARDIANES QUE LOS CUSTODIABAN</v>
          </cell>
          <cell r="I30" t="str">
            <v xml:space="preserve"> </v>
          </cell>
          <cell r="J30" t="str">
            <v>F/38</v>
          </cell>
        </row>
        <row r="31">
          <cell r="D31" t="str">
            <v>WILLAM BONILLA MOSQUERA</v>
          </cell>
          <cell r="E31" t="str">
            <v>S</v>
          </cell>
          <cell r="F31" t="str">
            <v>RECAPTURADOS UN DÍA DESPUÉS DE LA FUGA MASIVA</v>
          </cell>
          <cell r="G31" t="str">
            <v>CARLOS HUMBERTO BOLAÑOS</v>
          </cell>
          <cell r="H31" t="str">
            <v>RECAPTURADOS POR UNIDADES DE LA POLICÍA</v>
          </cell>
          <cell r="I31">
            <v>35488</v>
          </cell>
          <cell r="J31" t="str">
            <v>R</v>
          </cell>
        </row>
        <row r="32">
          <cell r="D32" t="str">
            <v>CRIZTIAN ZAMBRANO</v>
          </cell>
          <cell r="E32" t="str">
            <v>S</v>
          </cell>
          <cell r="F32" t="str">
            <v>RECAPTURADOS UN DÍA DESPUÉS DE LA FUGA MASIVA</v>
          </cell>
          <cell r="G32" t="str">
            <v>ALBA LUCIA TELLO</v>
          </cell>
          <cell r="H32" t="str">
            <v>RECAPTURADOS POR UNIDADES DE LA POLICÍA</v>
          </cell>
          <cell r="I32">
            <v>35488</v>
          </cell>
          <cell r="J32" t="str">
            <v>R</v>
          </cell>
        </row>
        <row r="33">
          <cell r="D33" t="str">
            <v>JORGE ALFONSO RODRÍGUEZ APONTE</v>
          </cell>
          <cell r="E33" t="str">
            <v>S</v>
          </cell>
          <cell r="F33" t="str">
            <v>RESCATADOS POR GRUPO SUBVERSIVO(REMISIÓN JUZGADOS/CÁRCEL )</v>
          </cell>
          <cell r="G33" t="str">
            <v>CARLOS HUMBERTO BOLAÑOS</v>
          </cell>
          <cell r="H33" t="str">
            <v>POR ESTABLECER</v>
          </cell>
          <cell r="I33" t="str">
            <v xml:space="preserve"> </v>
          </cell>
          <cell r="J33" t="str">
            <v>F</v>
          </cell>
        </row>
        <row r="34">
          <cell r="D34" t="str">
            <v>GALVIS JAIME DE JESÚS</v>
          </cell>
          <cell r="E34" t="str">
            <v>S</v>
          </cell>
          <cell r="F34" t="str">
            <v>RECAPTURADOS UN DÍA DESPUÉS DE LA FUGA MASIVA</v>
          </cell>
          <cell r="G34" t="str">
            <v>CARLOS HUMBERTO BOLAÑOS</v>
          </cell>
          <cell r="H34" t="str">
            <v>POR ESTABLECER</v>
          </cell>
          <cell r="I34">
            <v>35488</v>
          </cell>
          <cell r="J34" t="str">
            <v>R</v>
          </cell>
        </row>
        <row r="35">
          <cell r="D35" t="str">
            <v>TORRES VARGAS HECTOR JULIO</v>
          </cell>
          <cell r="E35" t="str">
            <v>S</v>
          </cell>
          <cell r="F35" t="str">
            <v>RECAPTURADOS UN DÍA DESPUÉS DE LA FUGA MASIVA</v>
          </cell>
          <cell r="G35" t="str">
            <v>CARLOS HUMBERTO BOLAÑOS</v>
          </cell>
          <cell r="H35" t="str">
            <v>POR ESTABLECER</v>
          </cell>
          <cell r="I35">
            <v>35488</v>
          </cell>
          <cell r="J35" t="str">
            <v>R</v>
          </cell>
        </row>
        <row r="36">
          <cell r="D36" t="str">
            <v>CARDONA CASTAÑEDA OMAR DE JESÚS</v>
          </cell>
          <cell r="E36" t="str">
            <v>S</v>
          </cell>
          <cell r="F36" t="str">
            <v>RECAPTURADOS UN DÍA DESPUÉS DE LA FUGA MASIVA</v>
          </cell>
          <cell r="G36" t="str">
            <v>CARLOS HUMBERTO BOLAÑOS</v>
          </cell>
          <cell r="H36" t="str">
            <v>POR ESTABLECER</v>
          </cell>
          <cell r="I36">
            <v>35488</v>
          </cell>
          <cell r="J36" t="str">
            <v>R</v>
          </cell>
        </row>
        <row r="37">
          <cell r="D37" t="str">
            <v>PALACIOS ORREGO GERSON ALEIDER</v>
          </cell>
          <cell r="E37" t="str">
            <v>S</v>
          </cell>
          <cell r="F37" t="str">
            <v>RECAPTURADOS UN DÍA DESPUÉS DE LA FUGA MASIVA</v>
          </cell>
          <cell r="G37" t="str">
            <v>CARLOS HUMBERTO BOLAÑOS</v>
          </cell>
          <cell r="H37" t="str">
            <v>POR ESTABLECER</v>
          </cell>
          <cell r="I37">
            <v>35488</v>
          </cell>
          <cell r="J37" t="str">
            <v>R</v>
          </cell>
        </row>
        <row r="38">
          <cell r="D38" t="str">
            <v>TORO OSORIO JUAN CARLOS</v>
          </cell>
          <cell r="E38" t="str">
            <v>S</v>
          </cell>
          <cell r="F38" t="str">
            <v>RECAPTURADOS UN DÍA DESPUÉS DE LA FUGA MASIVA</v>
          </cell>
          <cell r="G38" t="str">
            <v>CARLOS HUMBERTO BOLAÑOS</v>
          </cell>
          <cell r="H38" t="str">
            <v>POR ESTABLECER</v>
          </cell>
          <cell r="I38">
            <v>35488</v>
          </cell>
          <cell r="J38" t="str">
            <v>R</v>
          </cell>
        </row>
        <row r="39">
          <cell r="D39" t="str">
            <v>PABONI FERNÁNDEZ LUIS FERNANDO</v>
          </cell>
          <cell r="E39" t="str">
            <v>S</v>
          </cell>
          <cell r="F39" t="str">
            <v>RECAPTURADOS UN DÍA DESPUÉS DE LA FUGA MASIVA</v>
          </cell>
          <cell r="G39" t="str">
            <v>CARLOS HUMBERTO BOLAÑOS</v>
          </cell>
          <cell r="H39" t="str">
            <v>POR ESTABLECER</v>
          </cell>
          <cell r="I39">
            <v>35488</v>
          </cell>
          <cell r="J39" t="str">
            <v>R</v>
          </cell>
        </row>
        <row r="40">
          <cell r="D40" t="str">
            <v>ALVAREZ ESTRADA LUIS FERNANDO</v>
          </cell>
          <cell r="E40" t="str">
            <v>S</v>
          </cell>
          <cell r="F40" t="str">
            <v>RECAPTURADOS UN DÍA DESPUÉS DE LA FUGA MASIVA</v>
          </cell>
          <cell r="G40" t="str">
            <v>CARLOS HUMBERTO BOLAÑOS</v>
          </cell>
          <cell r="H40" t="str">
            <v>POR ESTABLECER</v>
          </cell>
          <cell r="I40">
            <v>35488</v>
          </cell>
          <cell r="J40" t="str">
            <v>R</v>
          </cell>
        </row>
        <row r="41">
          <cell r="D41" t="str">
            <v>VILLADA MEDINA JOSÉ FERNANDO</v>
          </cell>
          <cell r="E41" t="str">
            <v>S</v>
          </cell>
          <cell r="F41" t="str">
            <v>RECAPTURADOS UN DÍA DESPUÉS DE LA FUGA MASIVA</v>
          </cell>
          <cell r="G41" t="str">
            <v>CARLOS HUMBERTO BOLAÑOS</v>
          </cell>
          <cell r="H41" t="str">
            <v>POR ESTABLECER</v>
          </cell>
          <cell r="I41">
            <v>35488</v>
          </cell>
          <cell r="J41" t="str">
            <v>R</v>
          </cell>
        </row>
        <row r="42">
          <cell r="D42" t="str">
            <v>DUQUE OSPINA LEONEL</v>
          </cell>
          <cell r="E42" t="str">
            <v>S</v>
          </cell>
          <cell r="F42" t="str">
            <v>RECAPTURADOS UN DÍA DESPUÉS DE LA FUGA MASIVA</v>
          </cell>
          <cell r="G42" t="str">
            <v>CARLOS HUMBERTO BOLAÑOS</v>
          </cell>
          <cell r="H42" t="str">
            <v>POR ESTABLECER</v>
          </cell>
          <cell r="I42">
            <v>35488</v>
          </cell>
          <cell r="J42" t="str">
            <v>R</v>
          </cell>
        </row>
        <row r="43">
          <cell r="D43" t="str">
            <v>PINEDA BARRERA LUIS F.</v>
          </cell>
          <cell r="E43" t="str">
            <v>S</v>
          </cell>
          <cell r="F43" t="str">
            <v>RECAPTURADOS UN DÍA DESPUÉS DE LA FUGA MASIVA</v>
          </cell>
          <cell r="G43" t="str">
            <v>CARLOS HUMBERTO BOLAÑOS</v>
          </cell>
          <cell r="H43" t="str">
            <v>POR ESTABLECER</v>
          </cell>
          <cell r="I43">
            <v>35488</v>
          </cell>
          <cell r="J43" t="str">
            <v>R</v>
          </cell>
        </row>
        <row r="44">
          <cell r="D44" t="str">
            <v>ESCOBAR DIAS OSCAR AUGUSTO</v>
          </cell>
          <cell r="E44" t="str">
            <v>S</v>
          </cell>
          <cell r="F44" t="str">
            <v>RECAPTURADOS UN DÍA DESPUÉS DE LA FUGA MASIVA</v>
          </cell>
          <cell r="G44" t="str">
            <v>CARLOS HUMBERTO BOLAÑOS</v>
          </cell>
          <cell r="H44" t="str">
            <v>POR ESTABLECER</v>
          </cell>
          <cell r="I44">
            <v>35488</v>
          </cell>
          <cell r="J44" t="str">
            <v>R</v>
          </cell>
        </row>
        <row r="45">
          <cell r="D45" t="str">
            <v>FLORES ZAPATA RICARDO JOSÉ</v>
          </cell>
          <cell r="E45" t="str">
            <v>S</v>
          </cell>
          <cell r="F45" t="str">
            <v>RECAPTURADOS UN DÍA DESPUÉS DE LA FUGA MASIVA</v>
          </cell>
          <cell r="G45" t="str">
            <v>CARLOS HUMBERTO BOLAÑOS</v>
          </cell>
          <cell r="H45" t="str">
            <v>POR ESTABLECER</v>
          </cell>
          <cell r="I45">
            <v>35488</v>
          </cell>
          <cell r="J45" t="str">
            <v>R</v>
          </cell>
        </row>
        <row r="46">
          <cell r="D46" t="str">
            <v>ROLDAN HENAO JULIO CESAR</v>
          </cell>
          <cell r="E46" t="str">
            <v>S</v>
          </cell>
          <cell r="F46" t="str">
            <v>RECAPTURADOS UN DÍA DESPUÉS DE LA FUGA MASIVA</v>
          </cell>
          <cell r="G46" t="str">
            <v>CARLOS HUMBERTO BOLAÑOS</v>
          </cell>
          <cell r="H46" t="str">
            <v>POR ESTABLECER</v>
          </cell>
          <cell r="I46">
            <v>35488</v>
          </cell>
          <cell r="J46" t="str">
            <v>R</v>
          </cell>
        </row>
        <row r="47">
          <cell r="D47" t="str">
            <v>BEDOLLA LASTRA JHON FREDY</v>
          </cell>
          <cell r="E47" t="str">
            <v>S</v>
          </cell>
          <cell r="F47" t="str">
            <v>RECAPTURADOS UN DÍA DESPUÉS DE LA FUGA MASIVA</v>
          </cell>
          <cell r="G47" t="str">
            <v>CARLOS HUMBERTO BOLAÑOS</v>
          </cell>
          <cell r="H47" t="str">
            <v>POR ESTABLECER</v>
          </cell>
          <cell r="I47">
            <v>35488</v>
          </cell>
          <cell r="J47" t="str">
            <v>R</v>
          </cell>
        </row>
        <row r="48">
          <cell r="D48" t="str">
            <v>QUINTERO ZAPATA VÍCTOR</v>
          </cell>
          <cell r="E48" t="str">
            <v>S</v>
          </cell>
          <cell r="F48" t="str">
            <v>RECAPTURADOS UN DÍA DESPUÉS DE LA FUGA MASIVA</v>
          </cell>
          <cell r="G48" t="str">
            <v>CARLOS HUMBERTO BOLAÑOS</v>
          </cell>
          <cell r="H48" t="str">
            <v>POR ESTABLECER</v>
          </cell>
          <cell r="I48">
            <v>35488</v>
          </cell>
          <cell r="J48" t="str">
            <v>R</v>
          </cell>
        </row>
        <row r="49">
          <cell r="D49" t="str">
            <v>GÓMEZ GUISAO JAIME DE JESUS</v>
          </cell>
          <cell r="E49" t="str">
            <v>S</v>
          </cell>
          <cell r="F49" t="str">
            <v>RECAPTURADOS UN DÍA DESPUÉS DE LA FUGA MASIVA</v>
          </cell>
          <cell r="G49" t="str">
            <v>CARLOS HUMBERTO BOLAÑOS</v>
          </cell>
          <cell r="H49" t="str">
            <v>POR ESTABLECER</v>
          </cell>
          <cell r="I49">
            <v>35488</v>
          </cell>
          <cell r="J49" t="str">
            <v>R</v>
          </cell>
        </row>
        <row r="50">
          <cell r="D50" t="str">
            <v>VARGAS ARBOLEDA ALONSO JAVIER</v>
          </cell>
          <cell r="E50" t="str">
            <v>S</v>
          </cell>
          <cell r="F50" t="str">
            <v>RECAPTURADOS UN DÍA DESPUÉS DE LA FUGA MASIVA</v>
          </cell>
          <cell r="G50" t="str">
            <v>CARLOS HUMBERTO BOLAÑOS</v>
          </cell>
          <cell r="H50" t="str">
            <v>POR ESTABLECER</v>
          </cell>
          <cell r="I50">
            <v>35488</v>
          </cell>
          <cell r="J50" t="str">
            <v>R</v>
          </cell>
        </row>
        <row r="51">
          <cell r="D51" t="str">
            <v>OLGUIN MUÑOZ GIOVANNY ALBERTO</v>
          </cell>
          <cell r="E51" t="str">
            <v>S</v>
          </cell>
          <cell r="F51" t="str">
            <v>RECAPTURADOS UN DÍA DESPUÉS DE LA FUGA MASIVA</v>
          </cell>
          <cell r="G51" t="str">
            <v>CARLOS HUMBERTO BOLAÑOS</v>
          </cell>
          <cell r="H51" t="str">
            <v>POR ESTABLECER</v>
          </cell>
          <cell r="I51">
            <v>35488</v>
          </cell>
          <cell r="J51" t="str">
            <v>R</v>
          </cell>
        </row>
        <row r="52">
          <cell r="D52" t="str">
            <v>BETANCOUR MALDONADO NORBEY DE JESÚS</v>
          </cell>
          <cell r="E52" t="str">
            <v>S</v>
          </cell>
          <cell r="F52" t="str">
            <v>RECAPTURADOS UN DÍA DESPUÉS DE LA FUGA MASIVA</v>
          </cell>
          <cell r="G52" t="str">
            <v>CARLOS HUMBERTO BOLAÑOS</v>
          </cell>
          <cell r="H52" t="str">
            <v>POR ESTABLECER</v>
          </cell>
          <cell r="I52">
            <v>35488</v>
          </cell>
          <cell r="J52" t="str">
            <v>R</v>
          </cell>
        </row>
        <row r="53">
          <cell r="D53" t="str">
            <v>PALCIOS SÁNCHEZ EDUAR ALBERTO</v>
          </cell>
          <cell r="E53" t="str">
            <v>S</v>
          </cell>
          <cell r="F53" t="str">
            <v>RECAPTURADOS UN DÍA DESPUÉS DE LA FUGA MASIVA</v>
          </cell>
          <cell r="G53" t="str">
            <v>CARLOS HUMBERTO BOLAÑOS</v>
          </cell>
          <cell r="H53" t="str">
            <v>POR ESTABLECER</v>
          </cell>
          <cell r="I53">
            <v>35488</v>
          </cell>
          <cell r="J53" t="str">
            <v>R</v>
          </cell>
        </row>
        <row r="54">
          <cell r="D54" t="str">
            <v>SIERRA RODRÍGUEZ CARLOS EDUARDO</v>
          </cell>
          <cell r="E54" t="str">
            <v>S</v>
          </cell>
          <cell r="F54" t="str">
            <v>RECAPTURA (SE ENTREGARON A LAS AUTORID/CARCELARIAS.</v>
          </cell>
          <cell r="G54" t="str">
            <v>CARLOS HUMBERTO BOLAÑOS</v>
          </cell>
          <cell r="H54" t="str">
            <v>POR ESTABLECER</v>
          </cell>
          <cell r="I54">
            <v>35488</v>
          </cell>
          <cell r="J54" t="str">
            <v>R</v>
          </cell>
        </row>
        <row r="55">
          <cell r="D55" t="str">
            <v>DAZA DAZA EDILBERTO</v>
          </cell>
          <cell r="E55" t="str">
            <v>S</v>
          </cell>
          <cell r="F55" t="str">
            <v>RECAPTURA (SE ENTREGARON A LAS AUTORID/CARCELARIAS.</v>
          </cell>
          <cell r="G55" t="str">
            <v>CARLOS HUMBERTO BOLAÑOS</v>
          </cell>
          <cell r="H55" t="str">
            <v>POR ESTABLECER</v>
          </cell>
          <cell r="I55">
            <v>35488</v>
          </cell>
          <cell r="J55" t="str">
            <v>R</v>
          </cell>
        </row>
        <row r="56">
          <cell r="D56" t="str">
            <v>VELÁZQUEZ ARISTIZABAL YADIS MIR</v>
          </cell>
          <cell r="E56" t="str">
            <v>S</v>
          </cell>
          <cell r="F56" t="str">
            <v>RECAPTURA (SE ENTREGARON A LAS AUTORID/CARCELARIAS.</v>
          </cell>
          <cell r="G56" t="str">
            <v>CARLOS HUMBERTO BOLAÑOS</v>
          </cell>
          <cell r="H56" t="str">
            <v>POR ESTABLECER</v>
          </cell>
          <cell r="I56">
            <v>35488</v>
          </cell>
          <cell r="J56" t="str">
            <v>R</v>
          </cell>
        </row>
        <row r="57">
          <cell r="D57" t="str">
            <v>GARCIA OCHOA DARNEY</v>
          </cell>
          <cell r="E57" t="str">
            <v>S</v>
          </cell>
          <cell r="F57" t="str">
            <v>RECAPTURA (SE ENTREGARON A LAS AUTORID/CARCELARIAS.</v>
          </cell>
          <cell r="G57" t="str">
            <v>CARLOS HUMBERTO BOLAÑOS</v>
          </cell>
          <cell r="H57" t="str">
            <v>POR ESTABLECER</v>
          </cell>
          <cell r="I57">
            <v>35488</v>
          </cell>
          <cell r="J57" t="str">
            <v>R</v>
          </cell>
        </row>
        <row r="58">
          <cell r="D58" t="str">
            <v>CORREA PIEDRADITA RAÚL</v>
          </cell>
          <cell r="E58" t="str">
            <v>S</v>
          </cell>
          <cell r="F58" t="str">
            <v>RECAPTURA (SE ENTREGARON A LAS AUTORID/CARCELARIAS.</v>
          </cell>
          <cell r="G58" t="str">
            <v>CARLOS HUMBERTO BOLAÑOS</v>
          </cell>
          <cell r="H58" t="str">
            <v>POR ESTABLECER</v>
          </cell>
          <cell r="I58">
            <v>35488</v>
          </cell>
          <cell r="J58" t="str">
            <v>R</v>
          </cell>
        </row>
        <row r="59">
          <cell r="D59" t="str">
            <v>TRUJILLO JARAMILLO NELSON</v>
          </cell>
          <cell r="E59" t="str">
            <v>S</v>
          </cell>
          <cell r="F59" t="str">
            <v>RECAPTURA (SE ENTREGARON A LAS AUTORID/CARCELARIAS.</v>
          </cell>
          <cell r="G59" t="str">
            <v>CARLOS HUMBERTO BOLAÑOS</v>
          </cell>
          <cell r="H59" t="str">
            <v>POR ESTABLECER</v>
          </cell>
          <cell r="I59">
            <v>35488</v>
          </cell>
          <cell r="J59" t="str">
            <v>R</v>
          </cell>
        </row>
        <row r="60">
          <cell r="D60" t="str">
            <v>LONDOÑO AGUDELO ROMAN</v>
          </cell>
          <cell r="E60" t="str">
            <v>S</v>
          </cell>
          <cell r="F60" t="str">
            <v>RECAPTURA (SE ENTREGARON A OTRAS AUTORIDADES (PROCURADURÍA)</v>
          </cell>
          <cell r="G60" t="str">
            <v>CARLOS HUMBERTO BOLAÑOS</v>
          </cell>
          <cell r="H60" t="str">
            <v>POR ESTABLECER</v>
          </cell>
          <cell r="I60">
            <v>35488</v>
          </cell>
          <cell r="J60" t="str">
            <v>R</v>
          </cell>
        </row>
        <row r="61">
          <cell r="D61" t="str">
            <v>ARIAS ARCILA FABIAN ANDRÉS</v>
          </cell>
          <cell r="E61" t="str">
            <v>S</v>
          </cell>
          <cell r="F61" t="str">
            <v>RECAPTURA (SE ENTREGARON A OTRAS AUTORIDADES (PROCURADURÍA)</v>
          </cell>
          <cell r="G61" t="str">
            <v>CARLOS HUMBERTO BOLAÑOS</v>
          </cell>
          <cell r="H61" t="str">
            <v>POR ESTABLECER</v>
          </cell>
          <cell r="I61">
            <v>35488</v>
          </cell>
          <cell r="J61" t="str">
            <v>R</v>
          </cell>
        </row>
        <row r="62">
          <cell r="D62" t="str">
            <v>ZAPATA ARBOLEDA JHON MARIO</v>
          </cell>
          <cell r="E62" t="str">
            <v>S</v>
          </cell>
          <cell r="F62" t="str">
            <v>RECAPTURA (SE ENTREGARON A OTRAS AUTORIDADES (PROCURADURÍA)</v>
          </cell>
          <cell r="G62" t="str">
            <v>CARLOS HUMBERTO BOLAÑOS</v>
          </cell>
          <cell r="H62" t="str">
            <v>POR ESTABLECER</v>
          </cell>
          <cell r="I62">
            <v>35488</v>
          </cell>
          <cell r="J62" t="str">
            <v>R</v>
          </cell>
        </row>
        <row r="63">
          <cell r="D63" t="str">
            <v>BEDOLLA CONRRADO DE JESÚS</v>
          </cell>
          <cell r="E63" t="str">
            <v>S</v>
          </cell>
          <cell r="F63" t="str">
            <v>RECAPTURA (SE ENTREGARON A OTRAS AUTORIDADES (PROCURADURÍA)</v>
          </cell>
          <cell r="G63" t="str">
            <v>CARLOS HUMBERTO BOLAÑOS</v>
          </cell>
          <cell r="H63" t="str">
            <v>POR ESTABLECER</v>
          </cell>
          <cell r="I63">
            <v>35488</v>
          </cell>
          <cell r="J63" t="str">
            <v>R</v>
          </cell>
        </row>
        <row r="64">
          <cell r="D64" t="str">
            <v>SALAMANCA RODRÍGUEZ HUMBERTO</v>
          </cell>
          <cell r="E64" t="str">
            <v>C</v>
          </cell>
          <cell r="F64" t="str">
            <v>PERMISO DE 72 HORAS</v>
          </cell>
          <cell r="G64" t="str">
            <v>Te.ARIEL MORA PÉREZ</v>
          </cell>
          <cell r="H64" t="str">
            <v>PERMISO DE 72 HORAS (AUTORIZADO POR AUTORIDAD COMPETENTE)</v>
          </cell>
          <cell r="I64" t="str">
            <v xml:space="preserve"> </v>
          </cell>
          <cell r="J64" t="str">
            <v>F</v>
          </cell>
        </row>
        <row r="65">
          <cell r="D65" t="str">
            <v>CALERO RODRÍGUEZ HENRY</v>
          </cell>
          <cell r="E65" t="str">
            <v>C</v>
          </cell>
          <cell r="F65" t="str">
            <v>PERMISO DE 72 HORAS</v>
          </cell>
          <cell r="G65" t="str">
            <v>CESAR ELSIAS HUERTAS</v>
          </cell>
          <cell r="H65" t="str">
            <v>PERMISO DE 72 HORAS (AUTORIZADO POR AUTORIDAD COMPETENTE)</v>
          </cell>
          <cell r="I65" t="str">
            <v xml:space="preserve"> </v>
          </cell>
          <cell r="J65" t="str">
            <v>F</v>
          </cell>
        </row>
        <row r="66">
          <cell r="D66" t="str">
            <v>MATEUS SEGURA LUIS YADILTON</v>
          </cell>
          <cell r="E66" t="str">
            <v>S</v>
          </cell>
          <cell r="F66" t="str">
            <v>RESCATE DURANTE REMISIÓN POR DESCONOCIDOS .</v>
          </cell>
          <cell r="G66" t="str">
            <v>OLGA CECILIA GÓMEZ</v>
          </cell>
          <cell r="H66" t="str">
            <v>POR ESTABLECER</v>
          </cell>
          <cell r="J66" t="str">
            <v>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97FORM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49"/>
  </sheetPr>
  <dimension ref="A1:O29"/>
  <sheetViews>
    <sheetView tabSelected="1" view="pageBreakPreview" zoomScale="76" zoomScaleNormal="100" zoomScaleSheetLayoutView="76" workbookViewId="0">
      <selection activeCell="K34" sqref="K34"/>
    </sheetView>
  </sheetViews>
  <sheetFormatPr baseColWidth="10" defaultRowHeight="12.75"/>
  <cols>
    <col min="1" max="1" width="13" style="2" customWidth="1"/>
    <col min="2" max="2" width="11.28515625" style="2" bestFit="1" customWidth="1"/>
    <col min="3" max="3" width="9.7109375" style="2" bestFit="1" customWidth="1"/>
    <col min="4" max="4" width="10.85546875" style="2" bestFit="1" customWidth="1"/>
    <col min="5" max="5" width="9.7109375" style="2" bestFit="1" customWidth="1"/>
    <col min="6" max="6" width="9.140625" style="2" bestFit="1" customWidth="1"/>
    <col min="7" max="7" width="7" style="2" bestFit="1" customWidth="1"/>
    <col min="8" max="8" width="9.140625" style="2" bestFit="1" customWidth="1"/>
    <col min="9" max="9" width="7" style="2" bestFit="1" customWidth="1"/>
    <col min="10" max="10" width="13" style="2" customWidth="1"/>
    <col min="11" max="11" width="9.7109375" style="2" bestFit="1" customWidth="1"/>
    <col min="12" max="12" width="13.140625" style="2" customWidth="1"/>
    <col min="13" max="16384" width="11.42578125" style="2"/>
  </cols>
  <sheetData>
    <row r="1" spans="1:15" ht="18">
      <c r="A1" s="1"/>
      <c r="B1" s="29" t="s">
        <v>0</v>
      </c>
      <c r="C1" s="29"/>
      <c r="D1" s="29"/>
      <c r="E1" s="29"/>
      <c r="F1" s="29"/>
      <c r="G1" s="29"/>
      <c r="H1" s="29"/>
      <c r="I1" s="29"/>
      <c r="J1" s="29"/>
      <c r="K1" s="29"/>
      <c r="L1" s="30"/>
    </row>
    <row r="2" spans="1:15" ht="18">
      <c r="A2" s="3"/>
      <c r="B2" s="31" t="s">
        <v>1</v>
      </c>
      <c r="C2" s="31"/>
      <c r="D2" s="31"/>
      <c r="E2" s="31"/>
      <c r="F2" s="31"/>
      <c r="G2" s="31"/>
      <c r="H2" s="31"/>
      <c r="I2" s="31"/>
      <c r="J2" s="31"/>
      <c r="K2" s="31"/>
      <c r="L2" s="32"/>
    </row>
    <row r="3" spans="1:15" ht="18">
      <c r="A3" s="3"/>
      <c r="B3" s="31" t="s">
        <v>2</v>
      </c>
      <c r="C3" s="31"/>
      <c r="D3" s="31"/>
      <c r="E3" s="31"/>
      <c r="F3" s="31"/>
      <c r="G3" s="31"/>
      <c r="H3" s="31"/>
      <c r="I3" s="31"/>
      <c r="J3" s="31"/>
      <c r="K3" s="31"/>
      <c r="L3" s="32"/>
    </row>
    <row r="4" spans="1:15" ht="18">
      <c r="A4" s="3"/>
      <c r="B4" s="4"/>
      <c r="C4" s="5"/>
      <c r="D4" s="5"/>
      <c r="E4" s="5"/>
      <c r="F4" s="5"/>
      <c r="G4" s="5"/>
      <c r="H4" s="5"/>
      <c r="I4" s="5"/>
      <c r="J4" s="5"/>
      <c r="K4" s="6"/>
      <c r="L4" s="7"/>
    </row>
    <row r="5" spans="1:15" ht="15.75">
      <c r="A5" s="33" t="s">
        <v>3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5"/>
    </row>
    <row r="6" spans="1:15" ht="16.5" thickBot="1">
      <c r="A6" s="33" t="s">
        <v>21</v>
      </c>
      <c r="B6" s="34"/>
      <c r="C6" s="34"/>
      <c r="D6" s="34"/>
      <c r="E6" s="34"/>
      <c r="F6" s="34"/>
      <c r="G6" s="34"/>
      <c r="H6" s="34"/>
      <c r="I6" s="34"/>
      <c r="J6" s="34"/>
      <c r="K6" s="34"/>
      <c r="L6" s="35"/>
    </row>
    <row r="7" spans="1:15" ht="15">
      <c r="A7" s="26" t="s">
        <v>4</v>
      </c>
      <c r="B7" s="28" t="s">
        <v>5</v>
      </c>
      <c r="C7" s="28"/>
      <c r="D7" s="28" t="s">
        <v>6</v>
      </c>
      <c r="E7" s="28"/>
      <c r="F7" s="28" t="s">
        <v>7</v>
      </c>
      <c r="G7" s="28"/>
      <c r="H7" s="28" t="s">
        <v>8</v>
      </c>
      <c r="I7" s="28"/>
      <c r="J7" s="28" t="s">
        <v>9</v>
      </c>
      <c r="K7" s="28"/>
      <c r="L7" s="24" t="s">
        <v>10</v>
      </c>
    </row>
    <row r="8" spans="1:15" ht="15.75" thickBot="1">
      <c r="A8" s="27"/>
      <c r="B8" s="8" t="s">
        <v>11</v>
      </c>
      <c r="C8" s="8" t="s">
        <v>12</v>
      </c>
      <c r="D8" s="8" t="s">
        <v>11</v>
      </c>
      <c r="E8" s="8" t="s">
        <v>12</v>
      </c>
      <c r="F8" s="8" t="s">
        <v>11</v>
      </c>
      <c r="G8" s="8" t="s">
        <v>12</v>
      </c>
      <c r="H8" s="8" t="s">
        <v>11</v>
      </c>
      <c r="I8" s="8" t="s">
        <v>12</v>
      </c>
      <c r="J8" s="8" t="s">
        <v>11</v>
      </c>
      <c r="K8" s="8" t="s">
        <v>12</v>
      </c>
      <c r="L8" s="25"/>
    </row>
    <row r="9" spans="1:15" ht="15.75">
      <c r="A9" s="9" t="s">
        <v>13</v>
      </c>
      <c r="B9" s="10">
        <v>13882</v>
      </c>
      <c r="C9" s="10">
        <v>1151</v>
      </c>
      <c r="D9" s="10">
        <v>19012</v>
      </c>
      <c r="E9" s="10">
        <v>1588</v>
      </c>
      <c r="F9" s="10">
        <v>1581</v>
      </c>
      <c r="G9" s="10">
        <v>127</v>
      </c>
      <c r="H9" s="10">
        <v>518</v>
      </c>
      <c r="I9" s="10">
        <v>18</v>
      </c>
      <c r="J9" s="10">
        <f t="shared" ref="J9:K14" si="0">SUM(B9,D9,F9,H9)</f>
        <v>34993</v>
      </c>
      <c r="K9" s="10">
        <f t="shared" si="0"/>
        <v>2884</v>
      </c>
      <c r="L9" s="11">
        <f t="shared" ref="L9:L14" si="1">SUM(B9:I9)</f>
        <v>37877</v>
      </c>
      <c r="O9" s="12"/>
    </row>
    <row r="10" spans="1:15" ht="15.75">
      <c r="A10" s="13" t="s">
        <v>14</v>
      </c>
      <c r="B10" s="14">
        <v>9102</v>
      </c>
      <c r="C10" s="14">
        <v>657</v>
      </c>
      <c r="D10" s="14">
        <v>9483</v>
      </c>
      <c r="E10" s="14">
        <v>987</v>
      </c>
      <c r="F10" s="14">
        <v>708</v>
      </c>
      <c r="G10" s="14">
        <v>96</v>
      </c>
      <c r="H10" s="14">
        <v>254</v>
      </c>
      <c r="I10" s="14">
        <v>14</v>
      </c>
      <c r="J10" s="14">
        <f t="shared" si="0"/>
        <v>19547</v>
      </c>
      <c r="K10" s="14">
        <f t="shared" si="0"/>
        <v>1754</v>
      </c>
      <c r="L10" s="15">
        <f t="shared" si="1"/>
        <v>21301</v>
      </c>
      <c r="O10" s="12"/>
    </row>
    <row r="11" spans="1:15" ht="15.75">
      <c r="A11" s="13" t="s">
        <v>15</v>
      </c>
      <c r="B11" s="14">
        <v>5081</v>
      </c>
      <c r="C11" s="14">
        <v>155</v>
      </c>
      <c r="D11" s="14">
        <v>5807</v>
      </c>
      <c r="E11" s="14">
        <v>206</v>
      </c>
      <c r="F11" s="14">
        <v>421</v>
      </c>
      <c r="G11" s="14">
        <v>17</v>
      </c>
      <c r="H11" s="14">
        <v>132</v>
      </c>
      <c r="I11" s="14">
        <v>5</v>
      </c>
      <c r="J11" s="14">
        <f t="shared" si="0"/>
        <v>11441</v>
      </c>
      <c r="K11" s="14">
        <f t="shared" si="0"/>
        <v>383</v>
      </c>
      <c r="L11" s="15">
        <f t="shared" si="1"/>
        <v>11824</v>
      </c>
      <c r="O11" s="12"/>
    </row>
    <row r="12" spans="1:15" ht="15.75">
      <c r="A12" s="13" t="s">
        <v>16</v>
      </c>
      <c r="B12" s="14">
        <v>4533</v>
      </c>
      <c r="C12" s="14">
        <v>359</v>
      </c>
      <c r="D12" s="14">
        <v>5717</v>
      </c>
      <c r="E12" s="14">
        <v>503</v>
      </c>
      <c r="F12" s="14">
        <v>421</v>
      </c>
      <c r="G12" s="14">
        <v>32</v>
      </c>
      <c r="H12" s="14">
        <v>172</v>
      </c>
      <c r="I12" s="14">
        <v>2</v>
      </c>
      <c r="J12" s="14">
        <f t="shared" si="0"/>
        <v>10843</v>
      </c>
      <c r="K12" s="14">
        <f t="shared" si="0"/>
        <v>896</v>
      </c>
      <c r="L12" s="15">
        <f t="shared" si="1"/>
        <v>11739</v>
      </c>
      <c r="O12" s="12"/>
    </row>
    <row r="13" spans="1:15" ht="15.75">
      <c r="A13" s="13" t="s">
        <v>17</v>
      </c>
      <c r="B13" s="14">
        <v>6660</v>
      </c>
      <c r="C13" s="14">
        <v>498</v>
      </c>
      <c r="D13" s="14">
        <v>6537</v>
      </c>
      <c r="E13" s="14">
        <v>740</v>
      </c>
      <c r="F13" s="14">
        <v>479</v>
      </c>
      <c r="G13" s="14">
        <v>68</v>
      </c>
      <c r="H13" s="14">
        <v>163</v>
      </c>
      <c r="I13" s="14">
        <v>7</v>
      </c>
      <c r="J13" s="14">
        <f t="shared" si="0"/>
        <v>13839</v>
      </c>
      <c r="K13" s="14">
        <f t="shared" si="0"/>
        <v>1313</v>
      </c>
      <c r="L13" s="15">
        <f t="shared" si="1"/>
        <v>15152</v>
      </c>
      <c r="O13" s="12"/>
    </row>
    <row r="14" spans="1:15" ht="16.5" thickBot="1">
      <c r="A14" s="16" t="s">
        <v>18</v>
      </c>
      <c r="B14" s="17">
        <v>5274</v>
      </c>
      <c r="C14" s="17">
        <v>426</v>
      </c>
      <c r="D14" s="17">
        <v>6104</v>
      </c>
      <c r="E14" s="17">
        <v>664</v>
      </c>
      <c r="F14" s="17">
        <v>578</v>
      </c>
      <c r="G14" s="17">
        <v>77</v>
      </c>
      <c r="H14" s="17">
        <v>206</v>
      </c>
      <c r="I14" s="17">
        <v>20</v>
      </c>
      <c r="J14" s="17">
        <f t="shared" si="0"/>
        <v>12162</v>
      </c>
      <c r="K14" s="17">
        <f t="shared" si="0"/>
        <v>1187</v>
      </c>
      <c r="L14" s="18">
        <f t="shared" si="1"/>
        <v>13349</v>
      </c>
      <c r="O14" s="12"/>
    </row>
    <row r="15" spans="1:15" ht="16.5" thickBot="1">
      <c r="A15" s="19" t="s">
        <v>10</v>
      </c>
      <c r="B15" s="20">
        <f>SUM(B9:B14)</f>
        <v>44532</v>
      </c>
      <c r="C15" s="20">
        <f t="shared" ref="C15:L15" si="2">SUM(C9:C14)</f>
        <v>3246</v>
      </c>
      <c r="D15" s="20">
        <f t="shared" si="2"/>
        <v>52660</v>
      </c>
      <c r="E15" s="20">
        <f t="shared" si="2"/>
        <v>4688</v>
      </c>
      <c r="F15" s="20">
        <f t="shared" si="2"/>
        <v>4188</v>
      </c>
      <c r="G15" s="20">
        <f t="shared" si="2"/>
        <v>417</v>
      </c>
      <c r="H15" s="20">
        <f t="shared" si="2"/>
        <v>1445</v>
      </c>
      <c r="I15" s="20">
        <f t="shared" si="2"/>
        <v>66</v>
      </c>
      <c r="J15" s="20">
        <f t="shared" si="2"/>
        <v>102825</v>
      </c>
      <c r="K15" s="20">
        <f t="shared" si="2"/>
        <v>8417</v>
      </c>
      <c r="L15" s="21">
        <f t="shared" si="2"/>
        <v>111242</v>
      </c>
      <c r="O15" s="12"/>
    </row>
    <row r="16" spans="1:15">
      <c r="A16" s="22" t="s">
        <v>19</v>
      </c>
    </row>
    <row r="29" spans="1:1">
      <c r="A29" s="23" t="s">
        <v>20</v>
      </c>
    </row>
  </sheetData>
  <mergeCells count="12">
    <mergeCell ref="A6:L6"/>
    <mergeCell ref="B1:L1"/>
    <mergeCell ref="B2:L2"/>
    <mergeCell ref="B3:L3"/>
    <mergeCell ref="A5:L5"/>
    <mergeCell ref="L7:L8"/>
    <mergeCell ref="A7:A8"/>
    <mergeCell ref="B7:C7"/>
    <mergeCell ref="D7:E7"/>
    <mergeCell ref="F7:G7"/>
    <mergeCell ref="H7:I7"/>
    <mergeCell ref="J7:K7"/>
  </mergeCells>
  <printOptions horizontalCentered="1" verticalCentered="1"/>
  <pageMargins left="0.74803149606299213" right="0.74803149606299213" top="0.98425196850393704" bottom="0.98425196850393704" header="0" footer="0"/>
  <pageSetup scale="98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Edades</vt:lpstr>
      <vt:lpstr>Edades!Área_de_impresión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CAPARDOT</dc:creator>
  <cp:lastModifiedBy>CAPARDOT</cp:lastModifiedBy>
  <cp:lastPrinted>2012-08-14T17:09:43Z</cp:lastPrinted>
  <dcterms:created xsi:type="dcterms:W3CDTF">2012-08-14T16:11:12Z</dcterms:created>
  <dcterms:modified xsi:type="dcterms:W3CDTF">2012-08-14T17:39:30Z</dcterms:modified>
</cp:coreProperties>
</file>